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Contables 2\"/>
    </mc:Choice>
  </mc:AlternateContent>
  <xr:revisionPtr revIDLastSave="0" documentId="13_ncr:1_{0E01F475-3FFB-4143-ADE3-39DCD2CCFDD7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<sst xmlns="http://schemas.openxmlformats.org/spreadsheetml/2006/main" count="42" uniqueCount="42">
  <si>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</si>
  <si>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</si>
  <si>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</si>
  <si>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</si>
  <si>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</si>
  <si>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</si>
  <si>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</si>
  <si>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</si>
  <si>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</si>
  <si>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</si>
  <si>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</si>
  <si>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</si>
  <si>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</si>
  <si>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</si>
  <si>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</si>
  <si>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</si>
  <si>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</si>
  <si>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</si>
  <si>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</si>
  <si>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</si>
  <si>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</si>
  <si>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</si>
  <si>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</si>
  <si>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</si>
  <si>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</si>
  <si>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</si>
  <si>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</si>
  <si>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</si>
  <si>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</si>
  <si>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</si>
  <si>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</si>
  <si>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</si>
  <si>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</si>
  <si>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</si>
  <si>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</si>
  <si>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</si>
  <si>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</si>
  <si>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</si>
  <si>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</si>
  <si>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</si>
  <si>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Del 01 de enero al 30 de junio de 2022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</si>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</sst>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  <protection locked="0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B33" sqref="B33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4" t="s">
        <v>29</v>
      </c>
      <c r="C2" s="25"/>
      <c r="D2" s="25"/>
      <c r="E2" s="25"/>
      <c r="F2" s="25"/>
      <c r="G2" s="26"/>
    </row>
    <row r="3" spans="2:7" x14ac:dyDescent="0.2">
      <c r="B3" s="27" t="s">
        <v>0</v>
      </c>
      <c r="C3" s="28"/>
      <c r="D3" s="28"/>
      <c r="E3" s="28"/>
      <c r="F3" s="28"/>
      <c r="G3" s="29"/>
    </row>
    <row r="4" spans="2:7" ht="12.75" thickBot="1" x14ac:dyDescent="0.25">
      <c r="B4" s="30" t="s">
        <v>40</v>
      </c>
      <c r="C4" s="31"/>
      <c r="D4" s="31"/>
      <c r="E4" s="31"/>
      <c r="F4" s="31"/>
      <c r="G4" s="32"/>
    </row>
    <row r="5" spans="2:7" ht="24" x14ac:dyDescent="0.2">
      <c r="B5" s="33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4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2030925329.5699987</v>
      </c>
      <c r="D8" s="8">
        <f>SUM(D10,D19)</f>
        <v>10914689494.34</v>
      </c>
      <c r="E8" s="8">
        <f>SUM(E10,E19)</f>
        <v>9992208597.079998</v>
      </c>
      <c r="F8" s="8">
        <f>C8+D8-E8</f>
        <v>2953406226.8300018</v>
      </c>
      <c r="G8" s="8">
        <f>F8-C8</f>
        <v>922480897.26000309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253032920.30999804</v>
      </c>
      <c r="D10" s="8">
        <f>SUM(D11:D17)</f>
        <v>10308395546.74</v>
      </c>
      <c r="E10" s="8">
        <f>SUM(E11:E17)</f>
        <v>9187602644.0199986</v>
      </c>
      <c r="F10" s="8">
        <f t="shared" ref="F10:F17" si="0">C10+D10-E10</f>
        <v>1373825823.0299988</v>
      </c>
      <c r="G10" s="8">
        <f t="shared" ref="G10:G17" si="1">F10-C10</f>
        <v>1120792902.7200007</v>
      </c>
    </row>
    <row r="11" spans="2:7" x14ac:dyDescent="0.2">
      <c r="B11" s="3" t="s">
        <v>6</v>
      </c>
      <c r="C11" s="9">
        <v>215455123.20999908</v>
      </c>
      <c r="D11" s="9">
        <v>9948937138.2099991</v>
      </c>
      <c r="E11" s="9">
        <v>8954335370.8099995</v>
      </c>
      <c r="F11" s="13">
        <f t="shared" si="0"/>
        <v>1210056890.6099987</v>
      </c>
      <c r="G11" s="13">
        <f t="shared" si="1"/>
        <v>994601767.39999962</v>
      </c>
    </row>
    <row r="12" spans="2:7" x14ac:dyDescent="0.2">
      <c r="B12" s="3" t="s">
        <v>7</v>
      </c>
      <c r="C12" s="9">
        <v>11717865.369998932</v>
      </c>
      <c r="D12" s="9">
        <v>276219093.81999999</v>
      </c>
      <c r="E12" s="9">
        <v>211625079.89999998</v>
      </c>
      <c r="F12" s="13">
        <f t="shared" si="0"/>
        <v>76311879.289998949</v>
      </c>
      <c r="G12" s="13">
        <f t="shared" si="1"/>
        <v>64594013.920000017</v>
      </c>
    </row>
    <row r="13" spans="2:7" x14ac:dyDescent="0.2">
      <c r="B13" s="3" t="s">
        <v>8</v>
      </c>
      <c r="C13" s="9">
        <v>20790579.13000001</v>
      </c>
      <c r="D13" s="9">
        <v>77309843.930000007</v>
      </c>
      <c r="E13" s="9">
        <v>16132590.33</v>
      </c>
      <c r="F13" s="13">
        <f t="shared" si="0"/>
        <v>81967832.730000019</v>
      </c>
      <c r="G13" s="13">
        <f t="shared" si="1"/>
        <v>61177253.600000009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5069352.6000000164</v>
      </c>
      <c r="D15" s="9">
        <v>5929470.7799999993</v>
      </c>
      <c r="E15" s="9">
        <v>5509602.9800000004</v>
      </c>
      <c r="F15" s="13">
        <f t="shared" si="0"/>
        <v>5489220.4000000153</v>
      </c>
      <c r="G15" s="13">
        <f t="shared" si="1"/>
        <v>419867.79999999888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1777892409.2600007</v>
      </c>
      <c r="D19" s="8">
        <f>SUM(D20:D28)</f>
        <v>606293947.60000002</v>
      </c>
      <c r="E19" s="8">
        <f>SUM(E20:E28)</f>
        <v>804605953.05999994</v>
      </c>
      <c r="F19" s="8">
        <f t="shared" ref="F19:F28" si="2">C19+D19-E19</f>
        <v>1579580403.8000007</v>
      </c>
      <c r="G19" s="8">
        <f t="shared" ref="G19:G28" si="3">F19-C19</f>
        <v>-198312005.46000004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1517115139.25</v>
      </c>
      <c r="D22" s="9">
        <v>64267262.609999999</v>
      </c>
      <c r="E22" s="9">
        <v>223367716.84000003</v>
      </c>
      <c r="F22" s="13">
        <f t="shared" si="2"/>
        <v>1358014685.02</v>
      </c>
      <c r="G22" s="13">
        <f t="shared" si="3"/>
        <v>-159100454.23000002</v>
      </c>
    </row>
    <row r="23" spans="1:7" x14ac:dyDescent="0.2">
      <c r="B23" s="3" t="s">
        <v>18</v>
      </c>
      <c r="C23" s="9">
        <v>1144569415.1700006</v>
      </c>
      <c r="D23" s="9">
        <v>288027300.75</v>
      </c>
      <c r="E23" s="9">
        <v>283419976.19999999</v>
      </c>
      <c r="F23" s="13">
        <f t="shared" si="2"/>
        <v>1149176739.7200005</v>
      </c>
      <c r="G23" s="13">
        <f t="shared" si="3"/>
        <v>4607324.5499999523</v>
      </c>
    </row>
    <row r="24" spans="1:7" x14ac:dyDescent="0.2">
      <c r="B24" s="3" t="s">
        <v>19</v>
      </c>
      <c r="C24" s="9">
        <v>84655141.149999991</v>
      </c>
      <c r="D24" s="9">
        <v>21101140.620000001</v>
      </c>
      <c r="E24" s="9">
        <v>21101140.620000001</v>
      </c>
      <c r="F24" s="13">
        <f t="shared" si="2"/>
        <v>84655141.149999991</v>
      </c>
      <c r="G24" s="13">
        <f t="shared" si="3"/>
        <v>0</v>
      </c>
    </row>
    <row r="25" spans="1:7" x14ac:dyDescent="0.2">
      <c r="B25" s="3" t="s">
        <v>20</v>
      </c>
      <c r="C25" s="9">
        <v>-968447286.30999994</v>
      </c>
      <c r="D25" s="9">
        <v>232898243.62</v>
      </c>
      <c r="E25" s="9">
        <v>276717119.39999998</v>
      </c>
      <c r="F25" s="13">
        <f t="shared" si="2"/>
        <v>-1012266162.0899999</v>
      </c>
      <c r="G25" s="13">
        <f t="shared" si="3"/>
        <v>-43818875.779999971</v>
      </c>
    </row>
    <row r="26" spans="1:7" x14ac:dyDescent="0.2">
      <c r="B26" s="3" t="s">
        <v>21</v>
      </c>
      <c r="C26" s="9">
        <v>0</v>
      </c>
      <c r="D26" s="9">
        <v>0</v>
      </c>
      <c r="E26" s="9">
        <v>0</v>
      </c>
      <c r="F26" s="13">
        <f t="shared" si="2"/>
        <v>0</v>
      </c>
      <c r="G26" s="13">
        <f t="shared" si="3"/>
        <v>0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35" t="s">
        <v>41</v>
      </c>
    </row>
    <row r="32" spans="1:7" s="18" customFormat="1" ht="12.75" x14ac:dyDescent="0.2">
      <c r="B32" s="19" t="s">
        <v>35</v>
      </c>
      <c r="D32" s="20" t="s">
        <v>30</v>
      </c>
    </row>
    <row r="33" spans="2:4" s="18" customFormat="1" x14ac:dyDescent="0.2"/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ht="12.75" x14ac:dyDescent="0.2">
      <c r="B37" s="19" t="s">
        <v>34</v>
      </c>
      <c r="D37" s="20" t="s">
        <v>31</v>
      </c>
    </row>
    <row r="38" spans="2:4" s="18" customFormat="1" ht="12.75" x14ac:dyDescent="0.2">
      <c r="B38" s="19" t="s">
        <v>36</v>
      </c>
      <c r="D38" s="20" t="s">
        <v>32</v>
      </c>
    </row>
    <row r="39" spans="2:4" s="18" customFormat="1" x14ac:dyDescent="0.2"/>
    <row r="40" spans="2:4" s="18" customFormat="1" x14ac:dyDescent="0.2"/>
    <row r="41" spans="2:4" s="18" customFormat="1" x14ac:dyDescent="0.2">
      <c r="B41" s="21"/>
    </row>
    <row r="42" spans="2:4" s="18" customFormat="1" ht="12.75" x14ac:dyDescent="0.2">
      <c r="B42" s="19" t="s">
        <v>38</v>
      </c>
    </row>
    <row r="43" spans="2:4" s="18" customFormat="1" ht="12.75" x14ac:dyDescent="0.2">
      <c r="B43" s="19" t="s">
        <v>39</v>
      </c>
    </row>
    <row r="44" spans="2:4" s="18" customFormat="1" ht="12.75" x14ac:dyDescent="0.2">
      <c r="B44" s="22"/>
    </row>
    <row r="45" spans="2:4" s="18" customFormat="1" x14ac:dyDescent="0.2"/>
    <row r="46" spans="2:4" s="18" customFormat="1" x14ac:dyDescent="0.2"/>
    <row r="47" spans="2:4" s="18" customFormat="1" x14ac:dyDescent="0.2"/>
    <row r="48" spans="2:4" s="18" customFormat="1" ht="12.75" x14ac:dyDescent="0.2">
      <c r="B48" s="19" t="s">
        <v>33</v>
      </c>
    </row>
    <row r="49" spans="2:2" s="18" customFormat="1" ht="12.75" x14ac:dyDescent="0.2">
      <c r="B49" s="23" t="s">
        <v>37</v>
      </c>
    </row>
    <row r="50" spans="2:2" s="18" customFormat="1" x14ac:dyDescent="0.2"/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2022-04-20T17:09:24Z</cp:lastPrinted>
  <dcterms:created xsi:type="dcterms:W3CDTF">2019-12-03T19:14:48Z</dcterms:created>
  <dcterms:modified xsi:type="dcterms:W3CDTF">2022-08-31T18:17:31Z</dcterms:modified>
</cp:coreProperties>
</file>